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70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бюджета'!$A$1:$F$41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<sst xmlns="http://schemas.openxmlformats.org/spreadsheetml/2006/main" count="45" uniqueCount="43">
  <si>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</si>
  <si>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</si>
  <si>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</si>
  <si>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</si>
  <si>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</si>
  <si>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</si>
  <si>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</si>
  <si>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</si>
  <si>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</si>
  <si>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</si>
  <si>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</si>
  <si>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</si>
  <si>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</si>
  <si>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</si>
  <si>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</si>
  <si>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</si>
  <si>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</si>
  <si>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</si>
  <si>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</si>
  <si>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</si>
  <si>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</si>
  <si>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</si>
  <si>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</si>
  <si>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</si>
  <si>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</si>
  <si>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</si>
  <si>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</si>
  <si>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</si>
  <si>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</si>
  <si>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</si>
  <si>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</si>
  <si>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</si>
  <si>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</si>
  <si>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</si>
  <si>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</si>
  <si>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</si>
  <si>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</si>
  <si>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</si>
  <si>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</si>
  <si>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Исполнение бюджета Бутурлиновского района на 01.02.2018 г.</t>
  </si>
  <si>
    <t>Назначено на 2018 год</t>
  </si>
  <si>
    <t>Исполнено на 01.02.2018 г.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</si>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</sst>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85" zoomScalePageLayoutView="0" workbookViewId="0" topLeftCell="A1">
      <selection activeCell="I26" sqref="I26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0.875" style="0" customWidth="1"/>
    <col min="6" max="6" width="9.375" style="0" customWidth="1"/>
    <col min="7" max="7" width="14.625" style="0" bestFit="1" customWidth="1"/>
  </cols>
  <sheetData>
    <row r="1" spans="1:5" ht="18.75">
      <c r="A1" s="15" t="s">
        <v>39</v>
      </c>
      <c r="B1" s="15"/>
      <c r="C1" s="15"/>
      <c r="D1" s="15"/>
      <c r="E1" s="15"/>
    </row>
    <row r="2" spans="1:5" ht="18.75">
      <c r="A2" s="1"/>
      <c r="B2" s="1"/>
      <c r="C2" s="1"/>
      <c r="D2" s="1"/>
      <c r="E2" s="1"/>
    </row>
    <row r="3" spans="1:5" ht="15.75">
      <c r="A3" s="18" t="s">
        <v>34</v>
      </c>
      <c r="B3" s="18"/>
      <c r="C3" s="18"/>
      <c r="D3" s="18"/>
      <c r="E3" s="18"/>
    </row>
    <row r="4" spans="1:5" ht="19.5" customHeight="1">
      <c r="A4" s="17" t="s">
        <v>0</v>
      </c>
      <c r="B4" s="16" t="s">
        <v>40</v>
      </c>
      <c r="C4" s="16"/>
      <c r="D4" s="16" t="s">
        <v>41</v>
      </c>
      <c r="E4" s="16"/>
    </row>
    <row r="5" spans="1:5" ht="22.5" customHeight="1">
      <c r="A5" s="17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338445200</v>
      </c>
      <c r="C7" s="12">
        <f>C8+C9+C10+C11+C12+C13+C14+C15+C16+C17+C18+C19</f>
        <v>230795100</v>
      </c>
      <c r="D7" s="12">
        <f>D8+D9+D10+D11+D12+D13+D14+D15+D16+D17+D18+D19</f>
        <v>30074642.240000002</v>
      </c>
      <c r="E7" s="12">
        <f>E8+E9+E10+E11+E12+E13+E14+E15+E16+E17+E18+E19</f>
        <v>22641718.400000002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163886000</v>
      </c>
      <c r="C8" s="12">
        <v>132821000</v>
      </c>
      <c r="D8" s="12">
        <v>6809262.44</v>
      </c>
      <c r="E8" s="12">
        <v>5665480.82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1444408.87</v>
      </c>
      <c r="E9" s="12">
        <v>1010208.73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4934713.32</v>
      </c>
      <c r="E10" s="12">
        <v>4934558.66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3317225.24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199006.83</v>
      </c>
      <c r="E12" s="12">
        <v>191956.83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34270900</v>
      </c>
      <c r="C14" s="12">
        <v>27129000</v>
      </c>
      <c r="D14" s="12">
        <v>2342968.08</v>
      </c>
      <c r="E14" s="12">
        <v>1250040.2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38927.59</v>
      </c>
      <c r="E15" s="12">
        <v>38927.59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1954529.41</v>
      </c>
      <c r="E16" s="12">
        <v>1888069.41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950000</v>
      </c>
      <c r="C17" s="12">
        <v>600000</v>
      </c>
      <c r="D17" s="12">
        <v>1382009.15</v>
      </c>
      <c r="E17" s="12">
        <v>73255.82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95052.91</v>
      </c>
      <c r="E18" s="12">
        <v>89832.05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670000</v>
      </c>
      <c r="C19" s="12">
        <v>210000</v>
      </c>
      <c r="D19" s="12">
        <v>7556538.4</v>
      </c>
      <c r="E19" s="12">
        <v>7499388.29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f>B21+B22+B23+B24</f>
        <v>445697770</v>
      </c>
      <c r="C20" s="12">
        <f>C21+C22+C23+C24</f>
        <v>439130070</v>
      </c>
      <c r="D20" s="12">
        <f>D21+D22+D23+D24</f>
        <v>53170496.17</v>
      </c>
      <c r="E20" s="12">
        <f>E21+E22+E23+E24</f>
        <v>57001350.54000001</v>
      </c>
      <c r="F20" s="4"/>
      <c r="G20" s="6"/>
      <c r="H20" s="6"/>
      <c r="I20" s="6"/>
      <c r="J20" s="6"/>
    </row>
    <row r="21" spans="1:10" ht="37.5">
      <c r="A21" s="8" t="s">
        <v>15</v>
      </c>
      <c r="B21" s="12">
        <v>445687770</v>
      </c>
      <c r="C21" s="12">
        <v>439130070</v>
      </c>
      <c r="D21" s="12">
        <v>54855204.2</v>
      </c>
      <c r="E21" s="12">
        <v>54855204.2</v>
      </c>
      <c r="F21" s="4"/>
      <c r="G21" s="6"/>
      <c r="H21" s="6"/>
      <c r="I21" s="6"/>
      <c r="J21" s="6"/>
    </row>
    <row r="22" spans="1:10" ht="18.75">
      <c r="A22" s="8" t="s">
        <v>35</v>
      </c>
      <c r="B22" s="12">
        <v>10000</v>
      </c>
      <c r="C22" s="12">
        <v>0</v>
      </c>
      <c r="D22" s="12">
        <v>0</v>
      </c>
      <c r="E22" s="12">
        <v>0</v>
      </c>
      <c r="F22" s="4"/>
      <c r="G22" s="6"/>
      <c r="H22" s="6"/>
      <c r="I22" s="6"/>
      <c r="J22" s="6"/>
    </row>
    <row r="23" spans="1:10" ht="112.5">
      <c r="A23" s="8" t="s">
        <v>42</v>
      </c>
      <c r="B23" s="12">
        <v>0</v>
      </c>
      <c r="C23" s="12">
        <v>0</v>
      </c>
      <c r="D23" s="12">
        <v>0</v>
      </c>
      <c r="E23" s="12">
        <v>2179949.28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-1684708.03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784142970</v>
      </c>
      <c r="C25" s="13">
        <f>C7+C20</f>
        <v>669925170</v>
      </c>
      <c r="D25" s="13">
        <f>D7+D20</f>
        <v>83245138.41</v>
      </c>
      <c r="E25" s="13">
        <f>E7+E20</f>
        <v>79643068.94000001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93231450</v>
      </c>
      <c r="C27" s="12">
        <v>47197900</v>
      </c>
      <c r="D27" s="12">
        <v>4625460.5</v>
      </c>
      <c r="E27" s="12">
        <v>2611943.45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1425000</v>
      </c>
      <c r="C28" s="12">
        <v>100000</v>
      </c>
      <c r="D28" s="12">
        <v>0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1631400</v>
      </c>
      <c r="C29" s="12">
        <v>100000</v>
      </c>
      <c r="D29" s="12">
        <v>3726.92</v>
      </c>
      <c r="E29" s="12">
        <v>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31341650</v>
      </c>
      <c r="C30" s="12">
        <v>20054500</v>
      </c>
      <c r="D30" s="12">
        <v>207803.2</v>
      </c>
      <c r="E30" s="12">
        <v>207803.2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54669800</v>
      </c>
      <c r="C31" s="12">
        <v>0</v>
      </c>
      <c r="D31" s="12">
        <v>1056394.26</v>
      </c>
      <c r="E31" s="12">
        <v>0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437058190</v>
      </c>
      <c r="C33" s="12">
        <v>437058190</v>
      </c>
      <c r="D33" s="12">
        <v>35019027.01</v>
      </c>
      <c r="E33" s="12">
        <v>35019027.01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59573480</v>
      </c>
      <c r="C34" s="12">
        <v>36103980</v>
      </c>
      <c r="D34" s="12">
        <v>4644117.47</v>
      </c>
      <c r="E34" s="12">
        <v>3270639.59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224400</v>
      </c>
      <c r="C35" s="12">
        <v>0</v>
      </c>
      <c r="D35" s="12">
        <v>0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20465000</v>
      </c>
      <c r="C36" s="12">
        <v>18237900</v>
      </c>
      <c r="D36" s="12">
        <v>1402572.02</v>
      </c>
      <c r="E36" s="12">
        <v>1307618.12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29094800</v>
      </c>
      <c r="C37" s="12">
        <v>22017900</v>
      </c>
      <c r="D37" s="12">
        <v>1808549.25</v>
      </c>
      <c r="E37" s="12">
        <v>1376547.04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0</v>
      </c>
      <c r="E38" s="12">
        <v>0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35621000</v>
      </c>
      <c r="D39" s="12">
        <v>0</v>
      </c>
      <c r="E39" s="12">
        <v>2616749.99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729815170</v>
      </c>
      <c r="C40" s="13">
        <f>C27+C28+C29+C30+C31+C32+C33+C34+C35+C36+C37+C38+C39</f>
        <v>617591370</v>
      </c>
      <c r="D40" s="13">
        <f>D27+D28+D29+D30+D31+D32+D33+D34+D35+D36+D37+D38+D39</f>
        <v>48767650.63</v>
      </c>
      <c r="E40" s="13">
        <f>E27+E28+E29+E30+E31+E32+E33+E34+E35+E36+E37+E38+E39</f>
        <v>46410328.4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54327800</v>
      </c>
      <c r="C41" s="12">
        <f>C25-C40</f>
        <v>52333800</v>
      </c>
      <c r="D41" s="12">
        <f>D25-D40</f>
        <v>34477487.779999994</v>
      </c>
      <c r="E41" s="12">
        <f>E25-E40</f>
        <v>33232740.540000014</v>
      </c>
      <c r="F41" s="4"/>
      <c r="G41" s="6"/>
      <c r="H41" s="6"/>
      <c r="I41" s="6"/>
      <c r="J41" s="6"/>
    </row>
    <row r="43" spans="2:5" ht="14.25" customHeight="1" hidden="1">
      <c r="B43" s="5">
        <f>B25-B40</f>
        <v>54327800</v>
      </c>
      <c r="C43" s="5">
        <f>C25-C40</f>
        <v>52333800</v>
      </c>
      <c r="D43" s="5">
        <f>D25-D40</f>
        <v>34477487.779999994</v>
      </c>
      <c r="E43" s="5">
        <f>E25-E40</f>
        <v>33232740.540000014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Пользователь</cp:lastModifiedBy>
  <cp:lastPrinted>2018-02-14T07:15:00Z</cp:lastPrinted>
  <dcterms:created xsi:type="dcterms:W3CDTF">2013-05-20T06:52:12Z</dcterms:created>
  <dcterms:modified xsi:type="dcterms:W3CDTF">2018-02-14T07:15:01Z</dcterms:modified>
  <cp:category/>
  <cp:version/>
  <cp:contentType/>
  <cp:contentStatus/>
</cp:coreProperties>
</file>